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144Inversión Institucional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<sst xmlns="http://schemas.openxmlformats.org/spreadsheetml/2006/main" count="49" uniqueCount="30">
  <si>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Fondos de Inversión</t>
  </si>
  <si>
    <t>Sociedades de Inversión</t>
  </si>
  <si>
    <t>Fondos extranjeros comercializados en España</t>
  </si>
  <si>
    <t>Sociedades extranjeras comercializadas en España</t>
  </si>
  <si>
    <t>Total IIC extranjeras comercializadas en España</t>
  </si>
  <si>
    <t>Total IIC Inmobiliarias</t>
  </si>
  <si>
    <t>Fondos de Inversión Inmobiliaria</t>
  </si>
  <si>
    <t>Sociedades de Inversión Inmobiliaria</t>
  </si>
  <si>
    <t>Patrimonio (mill.euros)</t>
  </si>
  <si>
    <t>Partícipes/ Accionistas</t>
  </si>
  <si>
    <t>Total Fondos de Pensiones</t>
  </si>
  <si>
    <t xml:space="preserve">  Sistema Individual</t>
  </si>
  <si>
    <t xml:space="preserve">  Sistema Asociado</t>
  </si>
  <si>
    <t xml:space="preserve">  Sistema de Empleo</t>
  </si>
  <si>
    <t>Total IIC financieras</t>
  </si>
  <si>
    <t>-</t>
  </si>
  <si>
    <t>1   Datos disponibles provisionales de IIC extranjeras comercializadas en España.</t>
  </si>
  <si>
    <t xml:space="preserve">2   Datos disponibles: enero de 2014. Los meses que no coinciden con fin de trimetre no hay dato disponible. </t>
  </si>
  <si>
    <t xml:space="preserve">Para más información sobre Instituciones de Inversión Colectiva consultar los siguientes enlaces: </t>
  </si>
  <si>
    <t>CNMV</t>
  </si>
  <si>
    <t>INVERCO</t>
  </si>
  <si>
    <t>INVERSIÓN INSTITUCIONAL EN ESPAÑA: EVOLUCION DE PATRIMONIO Y PARTÍCIPES</t>
  </si>
  <si>
    <t>INSTITUTIONAL  INVESTMENT IN SPAIN:  ASSETS UNDER MANAGEMENT &amp; PARTICIPANTS</t>
  </si>
  <si>
    <t xml:space="preserve">Fuente :CNMV  para todas las agrupaciones, excepto Fondos de Pensiones, Fuente:  INVERCO. </t>
  </si>
  <si>
    <t>TOTAL INVERSIÓN INSTITUCIONAL /</t>
  </si>
  <si>
    <t xml:space="preserve">TOTAL INSTITUTIONAL INVESTMENT </t>
  </si>
  <si>
    <r>
      <t>1º Trim.2014</t>
    </r>
    <r>
      <rPr>
        <b/>
        <vertAlign val="superscript"/>
        <sz val="9"/>
        <color indexed="8"/>
        <rFont val="Arial"/>
        <family val="2"/>
      </rPr>
      <t>1</t>
    </r>
  </si>
  <si>
    <r>
      <t>2º Trim.2014</t>
    </r>
    <r>
      <rPr>
        <b/>
        <vertAlign val="superscript"/>
        <sz val="9"/>
        <color indexed="8"/>
        <rFont val="Arial"/>
        <family val="2"/>
      </rPr>
      <t>2</t>
    </r>
  </si>
  <si>
    <r>
      <t>3º Trim.2014</t>
    </r>
    <r>
      <rPr>
        <b/>
        <vertAlign val="superscript"/>
        <sz val="9"/>
        <color indexed="8"/>
        <rFont val="Arial"/>
        <family val="2"/>
      </rPr>
      <t>2</t>
    </r>
  </si>
  <si>
    <r>
      <t>4º Trim.2014</t>
    </r>
    <r>
      <rPr>
        <b/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</si>
</sst>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33" borderId="6">
      <alignment horizontal="left" wrapText="1"/>
      <protection/>
    </xf>
    <xf numFmtId="0" fontId="47" fillId="33" borderId="7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38" fillId="0" borderId="10" applyNumberFormat="0" applyFill="0" applyAlignment="0" applyProtection="0"/>
    <xf numFmtId="0" fontId="51" fillId="0" borderId="11" applyNumberFormat="0" applyFill="0" applyAlignment="0" applyProtection="0"/>
  </cellStyleXfs>
  <cellXfs count="8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54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4" fontId="53" fillId="0" borderId="13" xfId="0" applyNumberFormat="1" applyFont="1" applyBorder="1" applyAlignment="1">
      <alignment/>
    </xf>
    <xf numFmtId="3" fontId="53" fillId="0" borderId="14" xfId="0" applyNumberFormat="1" applyFont="1" applyBorder="1" applyAlignment="1">
      <alignment/>
    </xf>
    <xf numFmtId="3" fontId="53" fillId="0" borderId="15" xfId="0" applyNumberFormat="1" applyFont="1" applyBorder="1" applyAlignment="1">
      <alignment/>
    </xf>
    <xf numFmtId="3" fontId="54" fillId="0" borderId="14" xfId="0" applyNumberFormat="1" applyFont="1" applyBorder="1" applyAlignment="1">
      <alignment/>
    </xf>
    <xf numFmtId="0" fontId="55" fillId="0" borderId="16" xfId="0" applyFont="1" applyBorder="1" applyAlignment="1">
      <alignment horizontal="center" wrapText="1"/>
    </xf>
    <xf numFmtId="0" fontId="55" fillId="0" borderId="17" xfId="0" applyFont="1" applyBorder="1" applyAlignment="1">
      <alignment vertical="center" wrapText="1"/>
    </xf>
    <xf numFmtId="4" fontId="54" fillId="0" borderId="18" xfId="0" applyNumberFormat="1" applyFont="1" applyBorder="1" applyAlignment="1">
      <alignment horizontal="right"/>
    </xf>
    <xf numFmtId="3" fontId="54" fillId="0" borderId="19" xfId="0" applyNumberFormat="1" applyFont="1" applyBorder="1" applyAlignment="1">
      <alignment/>
    </xf>
    <xf numFmtId="4" fontId="54" fillId="0" borderId="18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54" fillId="0" borderId="0" xfId="0" applyNumberFormat="1" applyFont="1" applyBorder="1" applyAlignment="1">
      <alignment/>
    </xf>
    <xf numFmtId="4" fontId="54" fillId="0" borderId="2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4" fontId="53" fillId="0" borderId="21" xfId="0" applyNumberFormat="1" applyFont="1" applyBorder="1" applyAlignment="1">
      <alignment/>
    </xf>
    <xf numFmtId="4" fontId="53" fillId="0" borderId="0" xfId="0" applyNumberFormat="1" applyFont="1" applyBorder="1" applyAlignment="1">
      <alignment horizontal="right"/>
    </xf>
    <xf numFmtId="4" fontId="53" fillId="0" borderId="13" xfId="0" applyNumberFormat="1" applyFont="1" applyBorder="1" applyAlignment="1">
      <alignment horizontal="right"/>
    </xf>
    <xf numFmtId="0" fontId="56" fillId="0" borderId="0" xfId="0" applyFont="1" applyAlignment="1">
      <alignment horizontal="left"/>
    </xf>
    <xf numFmtId="4" fontId="53" fillId="0" borderId="12" xfId="0" applyNumberFormat="1" applyFont="1" applyBorder="1" applyAlignment="1">
      <alignment horizontal="right"/>
    </xf>
    <xf numFmtId="3" fontId="53" fillId="0" borderId="14" xfId="0" applyNumberFormat="1" applyFont="1" applyBorder="1" applyAlignment="1">
      <alignment horizontal="right"/>
    </xf>
    <xf numFmtId="3" fontId="53" fillId="0" borderId="15" xfId="0" applyNumberFormat="1" applyFont="1" applyBorder="1" applyAlignment="1">
      <alignment horizontal="right"/>
    </xf>
    <xf numFmtId="3" fontId="54" fillId="0" borderId="20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3" fontId="53" fillId="0" borderId="21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3" fontId="40" fillId="0" borderId="0" xfId="45" applyNumberFormat="1" applyBorder="1" applyAlignment="1">
      <alignment/>
    </xf>
    <xf numFmtId="4" fontId="57" fillId="0" borderId="0" xfId="0" applyNumberFormat="1" applyFont="1" applyBorder="1" applyAlignment="1">
      <alignment/>
    </xf>
    <xf numFmtId="4" fontId="58" fillId="0" borderId="0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" fontId="40" fillId="0" borderId="0" xfId="45" applyNumberFormat="1" applyBorder="1" applyAlignment="1">
      <alignment/>
    </xf>
    <xf numFmtId="0" fontId="53" fillId="0" borderId="21" xfId="0" applyFont="1" applyBorder="1" applyAlignment="1">
      <alignment/>
    </xf>
    <xf numFmtId="0" fontId="53" fillId="0" borderId="15" xfId="0" applyFont="1" applyBorder="1" applyAlignment="1">
      <alignment/>
    </xf>
    <xf numFmtId="0" fontId="59" fillId="0" borderId="22" xfId="0" applyFont="1" applyBorder="1" applyAlignment="1">
      <alignment/>
    </xf>
    <xf numFmtId="0" fontId="54" fillId="0" borderId="23" xfId="0" applyFont="1" applyBorder="1" applyAlignment="1">
      <alignment/>
    </xf>
    <xf numFmtId="3" fontId="54" fillId="0" borderId="19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3" fontId="53" fillId="0" borderId="21" xfId="0" applyNumberFormat="1" applyFont="1" applyBorder="1" applyAlignment="1">
      <alignment horizontal="right"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6" xfId="0" applyFont="1" applyBorder="1" applyAlignment="1">
      <alignment/>
    </xf>
    <xf numFmtId="3" fontId="54" fillId="0" borderId="20" xfId="0" applyNumberFormat="1" applyFont="1" applyBorder="1" applyAlignment="1">
      <alignment horizontal="right"/>
    </xf>
    <xf numFmtId="4" fontId="54" fillId="0" borderId="12" xfId="0" applyNumberFormat="1" applyFont="1" applyBorder="1" applyAlignment="1">
      <alignment horizontal="right"/>
    </xf>
    <xf numFmtId="3" fontId="54" fillId="0" borderId="14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2" fillId="0" borderId="12" xfId="0" applyFont="1" applyBorder="1" applyAlignment="1">
      <alignment horizontal="right"/>
    </xf>
    <xf numFmtId="0" fontId="52" fillId="0" borderId="13" xfId="0" applyFont="1" applyBorder="1" applyAlignment="1">
      <alignment horizontal="right"/>
    </xf>
    <xf numFmtId="0" fontId="52" fillId="0" borderId="14" xfId="0" applyFont="1" applyBorder="1" applyAlignment="1">
      <alignment horizontal="right"/>
    </xf>
    <xf numFmtId="0" fontId="52" fillId="0" borderId="15" xfId="0" applyFont="1" applyBorder="1" applyAlignment="1">
      <alignment horizontal="right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4" fontId="54" fillId="0" borderId="27" xfId="0" applyNumberFormat="1" applyFont="1" applyBorder="1" applyAlignment="1">
      <alignment horizontal="right" vertical="center"/>
    </xf>
    <xf numFmtId="0" fontId="51" fillId="0" borderId="28" xfId="0" applyFont="1" applyBorder="1" applyAlignment="1">
      <alignment horizontal="right" vertical="center"/>
    </xf>
    <xf numFmtId="3" fontId="54" fillId="0" borderId="25" xfId="0" applyNumberFormat="1" applyFont="1" applyBorder="1" applyAlignment="1">
      <alignment horizontal="right" vertical="center"/>
    </xf>
    <xf numFmtId="0" fontId="51" fillId="0" borderId="26" xfId="0" applyFont="1" applyBorder="1" applyAlignment="1">
      <alignment horizontal="right" vertical="center"/>
    </xf>
    <xf numFmtId="3" fontId="54" fillId="0" borderId="29" xfId="0" applyNumberFormat="1" applyFont="1" applyBorder="1" applyAlignment="1">
      <alignment horizontal="right" vertical="center"/>
    </xf>
    <xf numFmtId="3" fontId="51" fillId="0" borderId="30" xfId="0" applyNumberFormat="1" applyFont="1" applyBorder="1" applyAlignment="1">
      <alignment horizontal="right" vertical="center"/>
    </xf>
    <xf numFmtId="4" fontId="54" fillId="0" borderId="24" xfId="0" applyNumberFormat="1" applyFont="1" applyBorder="1" applyAlignment="1">
      <alignment horizontal="right" vertical="center"/>
    </xf>
    <xf numFmtId="4" fontId="60" fillId="0" borderId="22" xfId="0" applyNumberFormat="1" applyFont="1" applyBorder="1" applyAlignment="1">
      <alignment horizontal="right" vertical="center"/>
    </xf>
    <xf numFmtId="3" fontId="60" fillId="0" borderId="26" xfId="0" applyNumberFormat="1" applyFont="1" applyBorder="1" applyAlignment="1">
      <alignment horizontal="right" vertical="center"/>
    </xf>
    <xf numFmtId="4" fontId="54" fillId="0" borderId="31" xfId="0" applyNumberFormat="1" applyFont="1" applyBorder="1" applyAlignment="1">
      <alignment horizontal="right" vertical="center"/>
    </xf>
    <xf numFmtId="0" fontId="51" fillId="0" borderId="23" xfId="0" applyFont="1" applyBorder="1" applyAlignment="1">
      <alignment horizontal="right" vertical="center"/>
    </xf>
    <xf numFmtId="4" fontId="54" fillId="0" borderId="29" xfId="0" applyNumberFormat="1" applyFont="1" applyBorder="1" applyAlignment="1">
      <alignment horizontal="right" vertical="center"/>
    </xf>
    <xf numFmtId="0" fontId="51" fillId="0" borderId="30" xfId="0" applyFont="1" applyBorder="1" applyAlignment="1">
      <alignment horizontal="right" vertical="center"/>
    </xf>
    <xf numFmtId="0" fontId="54" fillId="0" borderId="13" xfId="0" applyFont="1" applyBorder="1" applyAlignment="1">
      <alignment horizontal="center"/>
    </xf>
    <xf numFmtId="0" fontId="4" fillId="33" borderId="32" xfId="58" applyBorder="1" applyAlignment="1">
      <alignment horizontal="left" wrapText="1"/>
      <protection/>
    </xf>
    <xf numFmtId="0" fontId="4" fillId="33" borderId="33" xfId="58" applyBorder="1" applyAlignment="1">
      <alignment horizontal="left" wrapText="1"/>
      <protection/>
    </xf>
    <xf numFmtId="0" fontId="0" fillId="0" borderId="34" xfId="0" applyBorder="1" applyAlignment="1">
      <alignment/>
    </xf>
    <xf numFmtId="0" fontId="54" fillId="0" borderId="24" xfId="0" applyFont="1" applyBorder="1" applyAlignment="1">
      <alignment/>
    </xf>
    <xf numFmtId="0" fontId="51" fillId="0" borderId="31" xfId="0" applyFont="1" applyBorder="1" applyAlignment="1">
      <alignment/>
    </xf>
    <xf numFmtId="0" fontId="47" fillId="34" borderId="32" xfId="59" applyFill="1" applyBorder="1" applyAlignment="1">
      <alignment horizontal="left" wrapText="1"/>
      <protection/>
    </xf>
    <xf numFmtId="0" fontId="0" fillId="0" borderId="33" xfId="0" applyBorder="1" applyAlignment="1">
      <alignment/>
    </xf>
    <xf numFmtId="0" fontId="54" fillId="0" borderId="15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itular" xfId="58"/>
    <cellStyle name="Titular ING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mv.es/portal/Publicaciones/estadisticas.aspx" TargetMode="External" /><Relationship Id="rId2" Type="http://schemas.openxmlformats.org/officeDocument/2006/relationships/hyperlink" Target="http://www.inverco.es/eFondosInversion.d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7"/>
  <sheetViews>
    <sheetView tabSelected="1" zoomScalePageLayoutView="0" workbookViewId="0" topLeftCell="A1">
      <pane xSplit="2" topLeftCell="H1" activePane="topRight" state="frozen"/>
      <selection pane="topLeft" activeCell="A1" sqref="A1"/>
      <selection pane="topRight" activeCell="B24" sqref="B24"/>
    </sheetView>
  </sheetViews>
  <sheetFormatPr defaultColWidth="11.421875" defaultRowHeight="15"/>
  <cols>
    <col min="1" max="1" width="3.28125" style="0" customWidth="1"/>
    <col min="2" max="2" width="41.421875" style="0" customWidth="1"/>
    <col min="3" max="3" width="12.28125" style="0" bestFit="1" customWidth="1"/>
    <col min="4" max="4" width="11.00390625" style="0" customWidth="1"/>
    <col min="5" max="5" width="12.28125" style="0" bestFit="1" customWidth="1"/>
    <col min="6" max="6" width="12.140625" style="0" customWidth="1"/>
    <col min="7" max="7" width="12.28125" style="0" bestFit="1" customWidth="1"/>
    <col min="12" max="12" width="13.140625" style="0" customWidth="1"/>
  </cols>
  <sheetData>
    <row r="1" spans="1:18" ht="19.5" customHeight="1" thickBot="1">
      <c r="A1" s="74" t="s">
        <v>21</v>
      </c>
      <c r="B1" s="75"/>
      <c r="C1" s="75"/>
      <c r="D1" s="75"/>
      <c r="E1" s="75"/>
      <c r="F1" s="75"/>
      <c r="G1" s="7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.75" customHeight="1" thickBot="1">
      <c r="A2" s="79" t="s">
        <v>22</v>
      </c>
      <c r="B2" s="80"/>
      <c r="C2" s="80"/>
      <c r="D2" s="80"/>
      <c r="E2" s="80"/>
      <c r="F2" s="80"/>
      <c r="G2" s="76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ht="15">
      <c r="A3" s="2"/>
      <c r="B3" s="2"/>
      <c r="C3" s="73">
        <v>2010</v>
      </c>
      <c r="D3" s="81"/>
      <c r="E3" s="73">
        <v>2011</v>
      </c>
      <c r="F3" s="81"/>
      <c r="G3" s="73">
        <v>2012</v>
      </c>
      <c r="H3" s="59"/>
      <c r="I3" s="58">
        <v>2013</v>
      </c>
      <c r="J3" s="59"/>
      <c r="K3" s="58" t="s">
        <v>26</v>
      </c>
      <c r="L3" s="59"/>
      <c r="M3" s="58" t="s">
        <v>27</v>
      </c>
      <c r="N3" s="59"/>
      <c r="O3" s="58" t="s">
        <v>28</v>
      </c>
      <c r="P3" s="59"/>
      <c r="Q3" s="58" t="s">
        <v>29</v>
      </c>
      <c r="R3" s="59"/>
      <c r="S3" s="1"/>
    </row>
    <row r="4" spans="1:19" ht="24.75">
      <c r="A4" s="2"/>
      <c r="B4" s="2"/>
      <c r="C4" s="10" t="s">
        <v>8</v>
      </c>
      <c r="D4" s="11" t="s">
        <v>9</v>
      </c>
      <c r="E4" s="10" t="s">
        <v>8</v>
      </c>
      <c r="F4" s="11" t="s">
        <v>9</v>
      </c>
      <c r="G4" s="10" t="s">
        <v>8</v>
      </c>
      <c r="H4" s="11" t="s">
        <v>9</v>
      </c>
      <c r="I4" s="10" t="s">
        <v>8</v>
      </c>
      <c r="J4" s="11" t="s">
        <v>9</v>
      </c>
      <c r="K4" s="10" t="s">
        <v>8</v>
      </c>
      <c r="L4" s="11" t="s">
        <v>9</v>
      </c>
      <c r="M4" s="10" t="s">
        <v>8</v>
      </c>
      <c r="N4" s="11" t="s">
        <v>9</v>
      </c>
      <c r="O4" s="10" t="s">
        <v>8</v>
      </c>
      <c r="P4" s="11" t="s">
        <v>9</v>
      </c>
      <c r="Q4" s="10" t="s">
        <v>8</v>
      </c>
      <c r="R4" s="11" t="s">
        <v>9</v>
      </c>
      <c r="S4" s="1"/>
    </row>
    <row r="5" spans="1:19" ht="15">
      <c r="A5" s="3" t="s">
        <v>14</v>
      </c>
      <c r="B5" s="3"/>
      <c r="C5" s="4">
        <v>170073.1</v>
      </c>
      <c r="D5" s="9">
        <v>5578524</v>
      </c>
      <c r="E5" s="4">
        <v>155982.6</v>
      </c>
      <c r="F5" s="9">
        <v>5249813</v>
      </c>
      <c r="G5" s="12">
        <v>147722.2</v>
      </c>
      <c r="H5" s="13">
        <v>4815628</v>
      </c>
      <c r="I5" s="18">
        <v>184300.9</v>
      </c>
      <c r="J5" s="27">
        <v>5463820</v>
      </c>
      <c r="K5" s="4">
        <v>198351.8</v>
      </c>
      <c r="L5" s="9">
        <v>5831525</v>
      </c>
      <c r="M5" s="4">
        <v>212946.1</v>
      </c>
      <c r="N5" s="29">
        <v>6241005</v>
      </c>
      <c r="O5" s="14">
        <v>223212.3</v>
      </c>
      <c r="P5" s="13">
        <v>6572632</v>
      </c>
      <c r="Q5" s="14">
        <v>224778.1</v>
      </c>
      <c r="R5" s="13">
        <v>6657763</v>
      </c>
      <c r="S5" s="1"/>
    </row>
    <row r="6" spans="1:19" ht="15">
      <c r="A6" s="2"/>
      <c r="B6" s="2" t="s">
        <v>0</v>
      </c>
      <c r="C6" s="5">
        <v>143918.2</v>
      </c>
      <c r="D6" s="7">
        <v>5160889</v>
      </c>
      <c r="E6" s="5">
        <v>132368.6</v>
      </c>
      <c r="F6" s="7">
        <v>4835193</v>
      </c>
      <c r="G6" s="5">
        <v>124040.4</v>
      </c>
      <c r="H6" s="7">
        <v>4410763</v>
      </c>
      <c r="I6" s="19">
        <v>156680.1</v>
      </c>
      <c r="J6" s="28">
        <v>5050556</v>
      </c>
      <c r="K6" s="5">
        <v>169513.6</v>
      </c>
      <c r="L6" s="7">
        <v>5409951</v>
      </c>
      <c r="M6" s="5">
        <v>182735.8</v>
      </c>
      <c r="N6" s="28">
        <v>5813853</v>
      </c>
      <c r="O6" s="5">
        <v>192199.6</v>
      </c>
      <c r="P6" s="7">
        <v>6134260</v>
      </c>
      <c r="Q6" s="5">
        <v>193785.4</v>
      </c>
      <c r="R6" s="7">
        <v>6217687</v>
      </c>
      <c r="S6" s="1"/>
    </row>
    <row r="7" spans="1:19" ht="15">
      <c r="A7" s="2"/>
      <c r="B7" s="2" t="s">
        <v>1</v>
      </c>
      <c r="C7" s="5">
        <v>26155</v>
      </c>
      <c r="D7" s="7">
        <v>417635</v>
      </c>
      <c r="E7" s="5">
        <v>23614</v>
      </c>
      <c r="F7" s="7">
        <v>414620</v>
      </c>
      <c r="G7" s="5">
        <v>23681.8</v>
      </c>
      <c r="H7" s="7">
        <v>404865</v>
      </c>
      <c r="I7" s="19">
        <v>27620.8</v>
      </c>
      <c r="J7" s="28">
        <v>413264</v>
      </c>
      <c r="K7" s="5">
        <v>28838.2</v>
      </c>
      <c r="L7" s="7">
        <v>421574</v>
      </c>
      <c r="M7" s="5">
        <v>30210.3</v>
      </c>
      <c r="N7" s="28">
        <v>427152</v>
      </c>
      <c r="O7" s="5">
        <v>31012.7</v>
      </c>
      <c r="P7" s="7">
        <v>438372</v>
      </c>
      <c r="Q7" s="5">
        <v>30992.7</v>
      </c>
      <c r="R7" s="7">
        <v>440076</v>
      </c>
      <c r="S7" s="1"/>
    </row>
    <row r="8" spans="1:19" ht="15">
      <c r="A8" s="3" t="s">
        <v>5</v>
      </c>
      <c r="B8" s="3"/>
      <c r="C8" s="4">
        <v>6437.5</v>
      </c>
      <c r="D8" s="9">
        <v>76223</v>
      </c>
      <c r="E8" s="4">
        <v>4807.1</v>
      </c>
      <c r="F8" s="9">
        <v>30678</v>
      </c>
      <c r="G8" s="4">
        <v>4485.5</v>
      </c>
      <c r="H8" s="9">
        <v>26155</v>
      </c>
      <c r="I8" s="17">
        <v>4536.2</v>
      </c>
      <c r="J8" s="29">
        <v>6773</v>
      </c>
      <c r="K8" s="4">
        <v>4464</v>
      </c>
      <c r="L8" s="9">
        <v>5849</v>
      </c>
      <c r="M8" s="4">
        <v>4354.7</v>
      </c>
      <c r="N8" s="29">
        <v>5142</v>
      </c>
      <c r="O8" s="4">
        <v>4317.5</v>
      </c>
      <c r="P8" s="9">
        <v>5139</v>
      </c>
      <c r="Q8" s="4">
        <v>3958.1</v>
      </c>
      <c r="R8" s="9">
        <v>5118</v>
      </c>
      <c r="S8" s="1"/>
    </row>
    <row r="9" spans="1:19" ht="15">
      <c r="A9" s="2"/>
      <c r="B9" s="2" t="s">
        <v>6</v>
      </c>
      <c r="C9" s="5">
        <v>6115.6</v>
      </c>
      <c r="D9" s="7">
        <v>75280</v>
      </c>
      <c r="E9" s="5">
        <v>4494.6</v>
      </c>
      <c r="F9" s="7">
        <v>29735</v>
      </c>
      <c r="G9" s="5">
        <v>4201.5</v>
      </c>
      <c r="H9" s="7">
        <v>25218</v>
      </c>
      <c r="I9" s="19">
        <v>3682.6</v>
      </c>
      <c r="J9" s="28">
        <v>5750</v>
      </c>
      <c r="K9" s="5">
        <v>3614.7</v>
      </c>
      <c r="L9" s="7">
        <v>4798</v>
      </c>
      <c r="M9" s="5">
        <v>3525.8</v>
      </c>
      <c r="N9" s="28">
        <v>4090</v>
      </c>
      <c r="O9" s="5">
        <v>3495.1</v>
      </c>
      <c r="P9" s="7">
        <v>4093</v>
      </c>
      <c r="Q9" s="5">
        <v>3137.9</v>
      </c>
      <c r="R9" s="7">
        <v>4072</v>
      </c>
      <c r="S9" s="1"/>
    </row>
    <row r="10" spans="1:19" ht="15">
      <c r="A10" s="2"/>
      <c r="B10" s="2" t="s">
        <v>7</v>
      </c>
      <c r="C10" s="5">
        <v>321.9</v>
      </c>
      <c r="D10" s="7">
        <v>943</v>
      </c>
      <c r="E10" s="5">
        <v>312.5</v>
      </c>
      <c r="F10" s="7">
        <v>943</v>
      </c>
      <c r="G10" s="5">
        <v>284.1</v>
      </c>
      <c r="H10" s="7">
        <v>937</v>
      </c>
      <c r="I10" s="19">
        <v>853.7</v>
      </c>
      <c r="J10" s="28">
        <v>1023</v>
      </c>
      <c r="K10" s="5">
        <v>849.3</v>
      </c>
      <c r="L10" s="7">
        <v>1051</v>
      </c>
      <c r="M10" s="5">
        <v>828.9</v>
      </c>
      <c r="N10" s="28">
        <v>1052</v>
      </c>
      <c r="O10" s="5">
        <v>822.4</v>
      </c>
      <c r="P10" s="7">
        <v>1046</v>
      </c>
      <c r="Q10" s="5">
        <v>820.2</v>
      </c>
      <c r="R10" s="7">
        <v>1046</v>
      </c>
      <c r="S10" s="1"/>
    </row>
    <row r="11" spans="1:19" ht="15">
      <c r="A11" s="3" t="s">
        <v>4</v>
      </c>
      <c r="B11" s="3"/>
      <c r="C11" s="4">
        <v>36692.9</v>
      </c>
      <c r="D11" s="9">
        <v>865767</v>
      </c>
      <c r="E11" s="4">
        <v>29969.5</v>
      </c>
      <c r="F11" s="9">
        <v>761380</v>
      </c>
      <c r="G11" s="4">
        <v>38075.3</v>
      </c>
      <c r="H11" s="9">
        <v>819485</v>
      </c>
      <c r="I11" s="17">
        <v>54727.2</v>
      </c>
      <c r="J11" s="29">
        <v>1067708</v>
      </c>
      <c r="K11" s="51">
        <v>60859.6</v>
      </c>
      <c r="L11" s="52">
        <v>1037958</v>
      </c>
      <c r="M11" s="51">
        <v>67979.9</v>
      </c>
      <c r="N11" s="53">
        <v>1263669</v>
      </c>
      <c r="O11" s="54">
        <v>72631</v>
      </c>
      <c r="P11" s="56">
        <v>1233507</v>
      </c>
      <c r="Q11" s="54" t="s">
        <v>15</v>
      </c>
      <c r="R11" s="56" t="s">
        <v>15</v>
      </c>
      <c r="S11" s="1"/>
    </row>
    <row r="12" spans="1:19" ht="15">
      <c r="A12" s="2"/>
      <c r="B12" s="2" t="s">
        <v>2</v>
      </c>
      <c r="C12" s="5">
        <v>8535.9</v>
      </c>
      <c r="D12" s="7">
        <v>193233</v>
      </c>
      <c r="E12" s="5">
        <v>6382.9</v>
      </c>
      <c r="F12" s="7">
        <v>177832</v>
      </c>
      <c r="G12" s="5">
        <v>6271.5</v>
      </c>
      <c r="H12" s="7">
        <v>163805</v>
      </c>
      <c r="I12" s="19">
        <v>8523.2</v>
      </c>
      <c r="J12" s="28">
        <v>204067</v>
      </c>
      <c r="K12" s="24">
        <v>9151.9</v>
      </c>
      <c r="L12" s="25">
        <v>194846</v>
      </c>
      <c r="M12" s="24">
        <v>9608.7</v>
      </c>
      <c r="N12" s="44">
        <v>228168</v>
      </c>
      <c r="O12" s="54">
        <v>10344.7</v>
      </c>
      <c r="P12" s="56">
        <v>219098</v>
      </c>
      <c r="Q12" s="54" t="s">
        <v>15</v>
      </c>
      <c r="R12" s="56" t="s">
        <v>15</v>
      </c>
      <c r="S12" s="1"/>
    </row>
    <row r="13" spans="1:19" ht="15">
      <c r="A13" s="39"/>
      <c r="B13" s="40" t="s">
        <v>3</v>
      </c>
      <c r="C13" s="6">
        <v>28156.9</v>
      </c>
      <c r="D13" s="8">
        <v>666534</v>
      </c>
      <c r="E13" s="6">
        <v>23586.6</v>
      </c>
      <c r="F13" s="8">
        <v>583548</v>
      </c>
      <c r="G13" s="6">
        <v>31803.8</v>
      </c>
      <c r="H13" s="8">
        <v>655680</v>
      </c>
      <c r="I13" s="20">
        <v>46204</v>
      </c>
      <c r="J13" s="30">
        <v>863641</v>
      </c>
      <c r="K13" s="22">
        <v>51707.6</v>
      </c>
      <c r="L13" s="26">
        <v>843112</v>
      </c>
      <c r="M13" s="22">
        <v>58371.2</v>
      </c>
      <c r="N13" s="45">
        <v>1035501</v>
      </c>
      <c r="O13" s="55">
        <v>62286.3</v>
      </c>
      <c r="P13" s="57">
        <v>1014409</v>
      </c>
      <c r="Q13" s="55" t="s">
        <v>15</v>
      </c>
      <c r="R13" s="57" t="s">
        <v>15</v>
      </c>
      <c r="S13" s="1"/>
    </row>
    <row r="14" spans="1:19" ht="15">
      <c r="A14" s="3" t="s">
        <v>10</v>
      </c>
      <c r="B14" s="2"/>
      <c r="C14" s="4">
        <f aca="true" t="shared" si="0" ref="C14:J14">C15+C16+C17</f>
        <v>84750.245</v>
      </c>
      <c r="D14" s="9">
        <f t="shared" si="0"/>
        <v>10829181</v>
      </c>
      <c r="E14" s="18">
        <f t="shared" si="0"/>
        <v>83147.625</v>
      </c>
      <c r="F14" s="9">
        <f t="shared" si="0"/>
        <v>10647503</v>
      </c>
      <c r="G14" s="18">
        <f t="shared" si="0"/>
        <v>86527.72899999999</v>
      </c>
      <c r="H14" s="9">
        <f t="shared" si="0"/>
        <v>10360621</v>
      </c>
      <c r="I14" s="14">
        <f t="shared" si="0"/>
        <v>92412.56999999999</v>
      </c>
      <c r="J14" s="13">
        <f t="shared" si="0"/>
        <v>10030032</v>
      </c>
      <c r="K14" s="12">
        <v>93822.44</v>
      </c>
      <c r="L14" s="43">
        <v>9902812</v>
      </c>
      <c r="M14" s="12">
        <v>95603.89</v>
      </c>
      <c r="N14" s="50">
        <v>9857676</v>
      </c>
      <c r="O14" s="51">
        <v>96892.94</v>
      </c>
      <c r="P14" s="52">
        <v>9818425</v>
      </c>
      <c r="Q14" s="51">
        <v>96892.94</v>
      </c>
      <c r="R14" s="52">
        <v>9818425</v>
      </c>
      <c r="S14" s="1"/>
    </row>
    <row r="15" spans="1:19" ht="15">
      <c r="A15" s="15"/>
      <c r="B15" s="16" t="s">
        <v>11</v>
      </c>
      <c r="C15" s="5">
        <v>52551.99</v>
      </c>
      <c r="D15" s="7">
        <v>8601775</v>
      </c>
      <c r="E15" s="19">
        <v>51141.923</v>
      </c>
      <c r="F15" s="7">
        <v>8394508</v>
      </c>
      <c r="G15" s="19">
        <v>53159.828</v>
      </c>
      <c r="H15" s="7">
        <v>8155304</v>
      </c>
      <c r="I15" s="5">
        <v>57990.87</v>
      </c>
      <c r="J15" s="7">
        <v>7870722</v>
      </c>
      <c r="K15" s="24">
        <v>59573.63</v>
      </c>
      <c r="L15" s="25">
        <v>7775472</v>
      </c>
      <c r="M15" s="24">
        <v>60916.74</v>
      </c>
      <c r="N15" s="44">
        <v>7747392</v>
      </c>
      <c r="O15" s="24">
        <v>61850.04</v>
      </c>
      <c r="P15" s="25">
        <v>7716370</v>
      </c>
      <c r="Q15" s="24">
        <v>61850.04</v>
      </c>
      <c r="R15" s="25">
        <v>7716370</v>
      </c>
      <c r="S15" s="1"/>
    </row>
    <row r="16" spans="1:19" ht="15">
      <c r="A16" s="15"/>
      <c r="B16" s="16" t="s">
        <v>13</v>
      </c>
      <c r="C16" s="5">
        <v>31271.989</v>
      </c>
      <c r="D16" s="7">
        <v>2149334</v>
      </c>
      <c r="E16" s="19">
        <v>31170.271</v>
      </c>
      <c r="F16" s="7">
        <v>2179167</v>
      </c>
      <c r="G16" s="19">
        <v>32572.448</v>
      </c>
      <c r="H16" s="7">
        <v>2138904</v>
      </c>
      <c r="I16" s="5">
        <v>33538.66</v>
      </c>
      <c r="J16" s="7">
        <v>2093177</v>
      </c>
      <c r="K16" s="24">
        <v>33356.4</v>
      </c>
      <c r="L16" s="25">
        <v>2060711</v>
      </c>
      <c r="M16" s="24">
        <v>33822.43</v>
      </c>
      <c r="N16" s="44">
        <v>2044590</v>
      </c>
      <c r="O16" s="24">
        <v>34148.02</v>
      </c>
      <c r="P16" s="25">
        <v>2040306</v>
      </c>
      <c r="Q16" s="24">
        <v>34148.02</v>
      </c>
      <c r="R16" s="25">
        <v>2040306</v>
      </c>
      <c r="S16" s="1"/>
    </row>
    <row r="17" spans="1:19" ht="15.75" thickBot="1">
      <c r="A17" s="15"/>
      <c r="B17" s="16" t="s">
        <v>12</v>
      </c>
      <c r="C17" s="5">
        <v>926.266</v>
      </c>
      <c r="D17" s="7">
        <v>78072</v>
      </c>
      <c r="E17" s="19">
        <v>835.431</v>
      </c>
      <c r="F17" s="7">
        <v>73828</v>
      </c>
      <c r="G17" s="19">
        <v>795.453</v>
      </c>
      <c r="H17" s="7">
        <v>66413</v>
      </c>
      <c r="I17" s="5">
        <v>883.04</v>
      </c>
      <c r="J17" s="7">
        <v>66133</v>
      </c>
      <c r="K17" s="24">
        <v>892.4</v>
      </c>
      <c r="L17" s="25">
        <v>66629</v>
      </c>
      <c r="M17" s="24">
        <v>864.71</v>
      </c>
      <c r="N17" s="44">
        <v>65694</v>
      </c>
      <c r="O17" s="24">
        <v>894.87</v>
      </c>
      <c r="P17" s="25">
        <v>61749</v>
      </c>
      <c r="Q17" s="24">
        <v>894.87</v>
      </c>
      <c r="R17" s="25">
        <v>61749</v>
      </c>
      <c r="S17" s="1"/>
    </row>
    <row r="18" spans="1:19" ht="15">
      <c r="A18" s="77" t="s">
        <v>24</v>
      </c>
      <c r="B18" s="78"/>
      <c r="C18" s="69">
        <f aca="true" t="shared" si="1" ref="C18:L18">C5+C8+C11+C14</f>
        <v>297953.745</v>
      </c>
      <c r="D18" s="64">
        <f t="shared" si="1"/>
        <v>17349695</v>
      </c>
      <c r="E18" s="60">
        <f t="shared" si="1"/>
        <v>273906.825</v>
      </c>
      <c r="F18" s="64">
        <f t="shared" si="1"/>
        <v>16689374</v>
      </c>
      <c r="G18" s="69">
        <f t="shared" si="1"/>
        <v>276810.729</v>
      </c>
      <c r="H18" s="64">
        <f t="shared" si="1"/>
        <v>16021889</v>
      </c>
      <c r="I18" s="69">
        <f t="shared" si="1"/>
        <v>335976.87</v>
      </c>
      <c r="J18" s="64">
        <f t="shared" si="1"/>
        <v>16568333</v>
      </c>
      <c r="K18" s="69">
        <f t="shared" si="1"/>
        <v>357497.83999999997</v>
      </c>
      <c r="L18" s="71">
        <f t="shared" si="1"/>
        <v>16778144</v>
      </c>
      <c r="M18" s="60">
        <v>380884.59</v>
      </c>
      <c r="N18" s="62">
        <v>17367492</v>
      </c>
      <c r="O18" s="66">
        <v>397053.74</v>
      </c>
      <c r="P18" s="62">
        <v>17629703</v>
      </c>
      <c r="Q18" s="46"/>
      <c r="R18" s="47"/>
      <c r="S18" s="1"/>
    </row>
    <row r="19" spans="1:19" ht="15.75" thickBot="1">
      <c r="A19" s="41" t="s">
        <v>25</v>
      </c>
      <c r="B19" s="42"/>
      <c r="C19" s="70"/>
      <c r="D19" s="65"/>
      <c r="E19" s="61"/>
      <c r="F19" s="65"/>
      <c r="G19" s="70"/>
      <c r="H19" s="65"/>
      <c r="I19" s="70"/>
      <c r="J19" s="65"/>
      <c r="K19" s="70"/>
      <c r="L19" s="72"/>
      <c r="M19" s="61"/>
      <c r="N19" s="63"/>
      <c r="O19" s="67"/>
      <c r="P19" s="68"/>
      <c r="Q19" s="48"/>
      <c r="R19" s="49"/>
      <c r="S19" s="1"/>
    </row>
    <row r="20" spans="1:19" ht="15">
      <c r="A20" s="2"/>
      <c r="B20" s="15"/>
      <c r="C20" s="3" t="s">
        <v>23</v>
      </c>
      <c r="D20" s="28"/>
      <c r="E20" s="19"/>
      <c r="F20" s="28"/>
      <c r="G20" s="19"/>
      <c r="H20" s="28"/>
      <c r="I20" s="19"/>
      <c r="J20" s="28"/>
      <c r="K20" s="21"/>
      <c r="L20" s="2"/>
      <c r="M20" s="1"/>
      <c r="N20" s="1"/>
      <c r="O20" s="1"/>
      <c r="P20" s="1"/>
      <c r="Q20" s="1"/>
      <c r="R20" s="1"/>
      <c r="S20" s="1"/>
    </row>
    <row r="21" spans="1:19" ht="15">
      <c r="A21" s="2"/>
      <c r="B21" s="15"/>
      <c r="C21" s="31" t="s">
        <v>16</v>
      </c>
      <c r="D21" s="28"/>
      <c r="E21" s="19"/>
      <c r="F21" s="28"/>
      <c r="G21" s="19"/>
      <c r="H21" s="28"/>
      <c r="I21" s="19"/>
      <c r="J21" s="28"/>
      <c r="K21" s="21"/>
      <c r="L21" s="2"/>
      <c r="M21" s="1"/>
      <c r="N21" s="1"/>
      <c r="O21" s="1"/>
      <c r="P21" s="1"/>
      <c r="Q21" s="1"/>
      <c r="R21" s="1"/>
      <c r="S21" s="1"/>
    </row>
    <row r="22" spans="1:19" ht="15">
      <c r="A22" s="2"/>
      <c r="B22" s="15"/>
      <c r="C22" s="31" t="s">
        <v>17</v>
      </c>
      <c r="D22" s="28"/>
      <c r="E22" s="19"/>
      <c r="F22" s="28"/>
      <c r="G22" s="19"/>
      <c r="H22" s="28"/>
      <c r="I22" s="19"/>
      <c r="J22" s="28"/>
      <c r="K22" s="21"/>
      <c r="L22" s="2"/>
      <c r="M22" s="1"/>
      <c r="N22" s="1"/>
      <c r="O22" s="1"/>
      <c r="P22" s="1"/>
      <c r="Q22" s="1"/>
      <c r="R22" s="1"/>
      <c r="S22" s="1"/>
    </row>
    <row r="23" spans="1:19" ht="15">
      <c r="A23" s="2"/>
      <c r="B23" s="15"/>
      <c r="C23" s="33" t="s">
        <v>18</v>
      </c>
      <c r="D23" s="35"/>
      <c r="E23" s="34"/>
      <c r="F23" s="35"/>
      <c r="G23" s="34"/>
      <c r="H23" s="35"/>
      <c r="I23" s="34"/>
      <c r="J23" s="32" t="s">
        <v>19</v>
      </c>
      <c r="K23" s="38" t="s">
        <v>20</v>
      </c>
      <c r="L23" s="2"/>
      <c r="M23" s="1"/>
      <c r="N23" s="1"/>
      <c r="O23" s="1"/>
      <c r="P23" s="1"/>
      <c r="Q23" s="1"/>
      <c r="R23" s="1"/>
      <c r="S23" s="1"/>
    </row>
    <row r="24" spans="1:19" ht="15">
      <c r="A24" s="2"/>
      <c r="B24" s="15"/>
      <c r="C24" s="33"/>
      <c r="D24" s="35"/>
      <c r="E24" s="34"/>
      <c r="F24" s="35"/>
      <c r="G24" s="34"/>
      <c r="H24" s="35"/>
      <c r="I24" s="34"/>
      <c r="J24" s="32"/>
      <c r="K24" s="21"/>
      <c r="L24" s="2"/>
      <c r="M24" s="1"/>
      <c r="N24" s="1"/>
      <c r="O24" s="1"/>
      <c r="P24" s="1"/>
      <c r="Q24" s="1"/>
      <c r="R24" s="1"/>
      <c r="S24" s="1"/>
    </row>
    <row r="25" spans="1:19" ht="15.75">
      <c r="A25" s="2"/>
      <c r="B25" s="23"/>
      <c r="C25" s="23"/>
      <c r="D25" s="23"/>
      <c r="E25" s="23"/>
      <c r="F25" s="23"/>
      <c r="G25" s="23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</row>
    <row r="27" spans="1:1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</row>
    <row r="28" spans="1:1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</row>
    <row r="29" spans="1: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</row>
    <row r="30" spans="1:1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  <c r="P34" s="1"/>
      <c r="Q34" s="1"/>
      <c r="R34" s="1"/>
      <c r="S34" s="1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  <c r="P35" s="1"/>
      <c r="Q35" s="1"/>
      <c r="R35" s="1"/>
      <c r="S35" s="1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  <c r="P36" s="1"/>
      <c r="Q36" s="1"/>
      <c r="R36" s="1"/>
      <c r="S36" s="1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  <c r="P37" s="1"/>
      <c r="Q37" s="1"/>
      <c r="R37" s="1"/>
      <c r="S37" s="1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  <c r="P39" s="1"/>
      <c r="Q39" s="1"/>
      <c r="R39" s="1"/>
      <c r="S39" s="1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  <c r="S41" s="1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  <c r="P42" s="1"/>
      <c r="Q42" s="1"/>
      <c r="R42" s="1"/>
      <c r="S42" s="1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  <c r="P43" s="1"/>
      <c r="Q43" s="1"/>
      <c r="R43" s="1"/>
      <c r="S43" s="1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  <c r="S44" s="1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  <c r="S55" s="1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  <c r="S56" s="1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  <c r="S57" s="1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  <c r="S58" s="1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  <c r="S60" s="1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  <c r="S61" s="1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  <c r="S62" s="1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  <c r="S63" s="1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  <c r="S64" s="1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  <c r="S66" s="1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  <c r="S67" s="1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  <c r="S68" s="1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  <c r="S69" s="1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  <c r="S71" s="1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  <c r="S72" s="1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  <c r="S75" s="1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  <c r="S76" s="1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  <c r="S78" s="1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  <c r="S79" s="1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  <c r="S80" s="1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  <c r="S81" s="1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  <c r="S82" s="1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  <c r="S83" s="1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  <c r="S84" s="1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  <c r="S85" s="1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  <c r="S86" s="1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  <c r="S87" s="1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  <c r="S89" s="1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  <c r="S91" s="1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  <c r="N92" s="1"/>
      <c r="O92" s="1"/>
      <c r="P92" s="1"/>
      <c r="Q92" s="1"/>
      <c r="R92" s="1"/>
      <c r="S92" s="1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  <c r="S93" s="1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  <c r="S94" s="1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  <c r="S95" s="1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  <c r="S96" s="1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  <c r="S97" s="1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  <c r="S98" s="1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  <c r="S99" s="1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  <c r="S100" s="1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/>
      <c r="N101" s="1"/>
      <c r="O101" s="1"/>
      <c r="P101" s="1"/>
      <c r="Q101" s="1"/>
      <c r="R101" s="1"/>
      <c r="S101" s="1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  <c r="N102" s="1"/>
      <c r="O102" s="1"/>
      <c r="P102" s="1"/>
      <c r="Q102" s="1"/>
      <c r="R102" s="1"/>
      <c r="S102" s="1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/>
      <c r="N103" s="1"/>
      <c r="O103" s="1"/>
      <c r="P103" s="1"/>
      <c r="Q103" s="1"/>
      <c r="R103" s="1"/>
      <c r="S103" s="1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/>
      <c r="N104" s="1"/>
      <c r="O104" s="1"/>
      <c r="P104" s="1"/>
      <c r="Q104" s="1"/>
      <c r="R104" s="1"/>
      <c r="S104" s="1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  <c r="N105" s="1"/>
      <c r="O105" s="1"/>
      <c r="P105" s="1"/>
      <c r="Q105" s="1"/>
      <c r="R105" s="1"/>
      <c r="S105" s="1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  <c r="N106" s="1"/>
      <c r="O106" s="1"/>
      <c r="P106" s="1"/>
      <c r="Q106" s="1"/>
      <c r="R106" s="1"/>
      <c r="S106" s="1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  <c r="N107" s="1"/>
      <c r="O107" s="1"/>
      <c r="P107" s="1"/>
      <c r="Q107" s="1"/>
      <c r="R107" s="1"/>
      <c r="S107" s="1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  <c r="N108" s="1"/>
      <c r="O108" s="1"/>
      <c r="P108" s="1"/>
      <c r="Q108" s="1"/>
      <c r="R108" s="1"/>
      <c r="S108" s="1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  <c r="N109" s="1"/>
      <c r="O109" s="1"/>
      <c r="P109" s="1"/>
      <c r="Q109" s="1"/>
      <c r="R109" s="1"/>
      <c r="S109" s="1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/>
      <c r="N110" s="1"/>
      <c r="O110" s="1"/>
      <c r="P110" s="1"/>
      <c r="Q110" s="1"/>
      <c r="R110" s="1"/>
      <c r="S110" s="1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/>
      <c r="N111" s="1"/>
      <c r="O111" s="1"/>
      <c r="P111" s="1"/>
      <c r="Q111" s="1"/>
      <c r="R111" s="1"/>
      <c r="S111" s="1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"/>
      <c r="N112" s="1"/>
      <c r="O112" s="1"/>
      <c r="P112" s="1"/>
      <c r="Q112" s="1"/>
      <c r="R112" s="1"/>
      <c r="S112" s="1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"/>
      <c r="N113" s="1"/>
      <c r="O113" s="1"/>
      <c r="P113" s="1"/>
      <c r="Q113" s="1"/>
      <c r="R113" s="1"/>
      <c r="S113" s="1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"/>
      <c r="N114" s="1"/>
      <c r="O114" s="1"/>
      <c r="P114" s="1"/>
      <c r="Q114" s="1"/>
      <c r="R114" s="1"/>
      <c r="S114" s="1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"/>
      <c r="N115" s="1"/>
      <c r="O115" s="1"/>
      <c r="P115" s="1"/>
      <c r="Q115" s="1"/>
      <c r="R115" s="1"/>
      <c r="S115" s="1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  <c r="N116" s="1"/>
      <c r="O116" s="1"/>
      <c r="P116" s="1"/>
      <c r="Q116" s="1"/>
      <c r="R116" s="1"/>
      <c r="S116" s="1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"/>
      <c r="N117" s="1"/>
      <c r="O117" s="1"/>
      <c r="P117" s="1"/>
      <c r="Q117" s="1"/>
      <c r="R117" s="1"/>
      <c r="S117" s="1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"/>
      <c r="N118" s="1"/>
      <c r="O118" s="1"/>
      <c r="P118" s="1"/>
      <c r="Q118" s="1"/>
      <c r="R118" s="1"/>
      <c r="S118" s="1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"/>
      <c r="N119" s="1"/>
      <c r="O119" s="1"/>
      <c r="P119" s="1"/>
      <c r="Q119" s="1"/>
      <c r="R119" s="1"/>
      <c r="S119" s="1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"/>
      <c r="N120" s="1"/>
      <c r="O120" s="1"/>
      <c r="P120" s="1"/>
      <c r="Q120" s="1"/>
      <c r="R120" s="1"/>
      <c r="S120" s="1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"/>
      <c r="N121" s="1"/>
      <c r="O121" s="1"/>
      <c r="P121" s="1"/>
      <c r="Q121" s="1"/>
      <c r="R121" s="1"/>
      <c r="S121" s="1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/>
      <c r="N122" s="1"/>
      <c r="O122" s="1"/>
      <c r="P122" s="1"/>
      <c r="Q122" s="1"/>
      <c r="R122" s="1"/>
      <c r="S122" s="1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/>
      <c r="N123" s="1"/>
      <c r="O123" s="1"/>
      <c r="P123" s="1"/>
      <c r="Q123" s="1"/>
      <c r="R123" s="1"/>
      <c r="S123" s="1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/>
      <c r="N124" s="1"/>
      <c r="O124" s="1"/>
      <c r="P124" s="1"/>
      <c r="Q124" s="1"/>
      <c r="R124" s="1"/>
      <c r="S124" s="1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/>
      <c r="N125" s="1"/>
      <c r="O125" s="1"/>
      <c r="P125" s="1"/>
      <c r="Q125" s="1"/>
      <c r="R125" s="1"/>
      <c r="S125" s="1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/>
      <c r="N126" s="1"/>
      <c r="O126" s="1"/>
      <c r="P126" s="1"/>
      <c r="Q126" s="1"/>
      <c r="R126" s="1"/>
      <c r="S126" s="1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"/>
      <c r="N127" s="1"/>
      <c r="O127" s="1"/>
      <c r="P127" s="1"/>
      <c r="Q127" s="1"/>
      <c r="R127" s="1"/>
      <c r="S127" s="1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"/>
      <c r="N128" s="1"/>
      <c r="O128" s="1"/>
      <c r="P128" s="1"/>
      <c r="Q128" s="1"/>
      <c r="R128" s="1"/>
      <c r="S128" s="1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"/>
      <c r="N129" s="1"/>
      <c r="O129" s="1"/>
      <c r="P129" s="1"/>
      <c r="Q129" s="1"/>
      <c r="R129" s="1"/>
      <c r="S129" s="1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"/>
      <c r="N130" s="1"/>
      <c r="O130" s="1"/>
      <c r="P130" s="1"/>
      <c r="Q130" s="1"/>
      <c r="R130" s="1"/>
      <c r="S130" s="1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  <c r="N131" s="1"/>
      <c r="O131" s="1"/>
      <c r="P131" s="1"/>
      <c r="Q131" s="1"/>
      <c r="R131" s="1"/>
      <c r="S131" s="1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/>
      <c r="N132" s="1"/>
      <c r="O132" s="1"/>
      <c r="P132" s="1"/>
      <c r="Q132" s="1"/>
      <c r="R132" s="1"/>
      <c r="S132" s="1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"/>
      <c r="N133" s="1"/>
      <c r="O133" s="1"/>
      <c r="P133" s="1"/>
      <c r="Q133" s="1"/>
      <c r="R133" s="1"/>
      <c r="S133" s="1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"/>
      <c r="N134" s="1"/>
      <c r="O134" s="1"/>
      <c r="P134" s="1"/>
      <c r="Q134" s="1"/>
      <c r="R134" s="1"/>
      <c r="S134" s="1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"/>
      <c r="N135" s="1"/>
      <c r="O135" s="1"/>
      <c r="P135" s="1"/>
      <c r="Q135" s="1"/>
      <c r="R135" s="1"/>
      <c r="S135" s="1"/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"/>
      <c r="N136" s="1"/>
      <c r="O136" s="1"/>
      <c r="P136" s="1"/>
      <c r="Q136" s="1"/>
      <c r="R136" s="1"/>
      <c r="S136" s="1"/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"/>
      <c r="N137" s="1"/>
      <c r="O137" s="1"/>
      <c r="P137" s="1"/>
      <c r="Q137" s="1"/>
      <c r="R137" s="1"/>
      <c r="S137" s="1"/>
    </row>
    <row r="138" spans="1:1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"/>
      <c r="N138" s="1"/>
      <c r="O138" s="1"/>
      <c r="P138" s="1"/>
      <c r="Q138" s="1"/>
      <c r="R138" s="1"/>
      <c r="S138" s="1"/>
    </row>
    <row r="139" spans="1:1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"/>
      <c r="N139" s="1"/>
      <c r="O139" s="1"/>
      <c r="P139" s="1"/>
      <c r="Q139" s="1"/>
      <c r="R139" s="1"/>
      <c r="S139" s="1"/>
    </row>
    <row r="140" spans="1:1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"/>
      <c r="N140" s="1"/>
      <c r="O140" s="1"/>
      <c r="P140" s="1"/>
      <c r="Q140" s="1"/>
      <c r="R140" s="1"/>
      <c r="S140" s="1"/>
    </row>
    <row r="141" spans="1:19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"/>
      <c r="N141" s="1"/>
      <c r="O141" s="1"/>
      <c r="P141" s="1"/>
      <c r="Q141" s="1"/>
      <c r="R141" s="1"/>
      <c r="S141" s="1"/>
    </row>
    <row r="142" spans="1:19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"/>
      <c r="N142" s="1"/>
      <c r="O142" s="1"/>
      <c r="P142" s="1"/>
      <c r="Q142" s="1"/>
      <c r="R142" s="1"/>
      <c r="S142" s="1"/>
    </row>
    <row r="143" spans="1:19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"/>
      <c r="N143" s="1"/>
      <c r="O143" s="1"/>
      <c r="P143" s="1"/>
      <c r="Q143" s="1"/>
      <c r="R143" s="1"/>
      <c r="S143" s="1"/>
    </row>
    <row r="144" spans="1:19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"/>
      <c r="N144" s="1"/>
      <c r="O144" s="1"/>
      <c r="P144" s="1"/>
      <c r="Q144" s="1"/>
      <c r="R144" s="1"/>
      <c r="S144" s="1"/>
    </row>
    <row r="145" spans="1:1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</sheetData>
  <sheetProtection/>
  <mergeCells count="25">
    <mergeCell ref="A1:G1"/>
    <mergeCell ref="A18:B18"/>
    <mergeCell ref="C18:C19"/>
    <mergeCell ref="D18:D19"/>
    <mergeCell ref="E18:E19"/>
    <mergeCell ref="A2:G2"/>
    <mergeCell ref="G18:G19"/>
    <mergeCell ref="C3:D3"/>
    <mergeCell ref="E3:F3"/>
    <mergeCell ref="M3:N3"/>
    <mergeCell ref="K18:K19"/>
    <mergeCell ref="L18:L19"/>
    <mergeCell ref="G3:H3"/>
    <mergeCell ref="I3:J3"/>
    <mergeCell ref="K3:L3"/>
    <mergeCell ref="O3:P3"/>
    <mergeCell ref="M18:M19"/>
    <mergeCell ref="N18:N19"/>
    <mergeCell ref="F18:F19"/>
    <mergeCell ref="Q3:R3"/>
    <mergeCell ref="O18:O19"/>
    <mergeCell ref="P18:P19"/>
    <mergeCell ref="H18:H19"/>
    <mergeCell ref="I18:I19"/>
    <mergeCell ref="J18:J19"/>
  </mergeCells>
  <hyperlinks>
    <hyperlink ref="J23" r:id="rId1" display="CNMV"/>
    <hyperlink ref="K23" r:id="rId2" display="INVERCO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rblanco</cp:lastModifiedBy>
  <cp:lastPrinted>2014-03-13T11:46:41Z</cp:lastPrinted>
  <dcterms:created xsi:type="dcterms:W3CDTF">2013-09-23T14:10:43Z</dcterms:created>
  <dcterms:modified xsi:type="dcterms:W3CDTF">2015-02-26T16:40:49Z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